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showInkAnnotation="0" defaultThemeVersion="164011"/>
  <bookViews>
    <workbookView xWindow="120" yWindow="120" windowWidth="9720" windowHeight="7320"/>
  </bookViews>
  <sheets>
    <sheet name="Расчет" sheetId="3" r:id="rId1"/>
    <sheet name="Лист1" sheetId="1" r:id="rId2"/>
    <sheet name="Лист2" sheetId="2" r:id="rId3"/>
  </sheets>
  <calcPr calcId="162913" refMode="R1C1" fullPrecision="0"/>
</workbook>
</file>

<file path=xl/calcChain.xml><?xml version="1.0" encoding="utf-8"?>
<calcChain xmlns="http://schemas.openxmlformats.org/spreadsheetml/2006/main">
  <c r="L19" i="3" l="1"/>
  <c r="J19" i="3"/>
  <c r="G19" i="3"/>
  <c r="C19" i="3"/>
  <c r="P15" i="3"/>
  <c r="N15" i="3"/>
  <c r="M15" i="3"/>
  <c r="L15" i="3"/>
  <c r="J15" i="3"/>
  <c r="I15" i="3"/>
  <c r="H15" i="3"/>
  <c r="G15" i="3"/>
  <c r="F15" i="3"/>
  <c r="E15" i="3"/>
  <c r="D15" i="3"/>
  <c r="C15" i="3"/>
  <c r="J9" i="3"/>
  <c r="F9" i="3"/>
  <c r="E9" i="3"/>
  <c r="D9" i="3"/>
  <c r="C9" i="3"/>
  <c r="H46" i="3" l="1"/>
  <c r="K45" i="3"/>
  <c r="K44" i="3"/>
  <c r="K43" i="3"/>
  <c r="K42" i="3"/>
  <c r="E45" i="3"/>
  <c r="G45" i="3" s="1"/>
  <c r="E44" i="3"/>
  <c r="G44" i="3" s="1"/>
  <c r="E43" i="3"/>
  <c r="G43" i="3" s="1"/>
  <c r="E42" i="3"/>
  <c r="K46" i="3" l="1"/>
  <c r="E46" i="3"/>
  <c r="G42" i="3"/>
  <c r="G46" i="3" s="1"/>
  <c r="P29" i="3" l="1"/>
  <c r="N29" i="3"/>
  <c r="M29" i="3"/>
  <c r="L29" i="3"/>
  <c r="J29" i="3"/>
  <c r="I29" i="3"/>
  <c r="H29" i="3"/>
  <c r="G29" i="3"/>
  <c r="F29" i="3"/>
  <c r="E29" i="3"/>
  <c r="D29" i="3"/>
  <c r="P19" i="3"/>
  <c r="N19" i="3"/>
  <c r="M19" i="3"/>
  <c r="I19" i="3"/>
  <c r="H19" i="3"/>
  <c r="N9" i="3"/>
  <c r="N21" i="3" s="1"/>
  <c r="M9" i="3"/>
  <c r="I9" i="3"/>
  <c r="H9" i="3"/>
  <c r="G9" i="3"/>
  <c r="G21" i="3" s="1"/>
  <c r="I21" i="3" l="1"/>
  <c r="I22" i="3" s="1"/>
  <c r="I31" i="3"/>
  <c r="N31" i="3"/>
  <c r="N22" i="3"/>
  <c r="G31" i="3"/>
  <c r="G22" i="3"/>
  <c r="J21" i="3"/>
  <c r="H21" i="3"/>
  <c r="M21" i="3"/>
  <c r="P9" i="3"/>
  <c r="P21" i="3" s="1"/>
  <c r="L9" i="3"/>
  <c r="L21" i="3" s="1"/>
  <c r="E19" i="3"/>
  <c r="J31" i="3" l="1"/>
  <c r="J22" i="3"/>
  <c r="H31" i="3"/>
  <c r="H22" i="3"/>
  <c r="L31" i="3"/>
  <c r="L22" i="3"/>
  <c r="P31" i="3"/>
  <c r="P22" i="3"/>
  <c r="M31" i="3"/>
  <c r="M22" i="3"/>
  <c r="E21" i="3"/>
  <c r="F19" i="3"/>
  <c r="D19" i="3"/>
  <c r="C29" i="3"/>
  <c r="E31" i="3" l="1"/>
  <c r="E22" i="3"/>
  <c r="D21" i="3"/>
  <c r="C21" i="3"/>
  <c r="F21" i="3"/>
  <c r="F31" i="3" l="1"/>
  <c r="F22" i="3"/>
  <c r="D31" i="3"/>
  <c r="D22" i="3"/>
  <c r="C31" i="3"/>
  <c r="C22" i="3"/>
</calcChain>
</file>

<file path=xl/sharedStrings.xml><?xml version="1.0" encoding="utf-8"?>
<sst xmlns="http://schemas.openxmlformats.org/spreadsheetml/2006/main" count="58" uniqueCount="53">
  <si>
    <t>Представитель</t>
  </si>
  <si>
    <t>Госпошлина</t>
  </si>
  <si>
    <t>Цена иска</t>
  </si>
  <si>
    <t>Основной долг 1</t>
  </si>
  <si>
    <t>Основной долг 2</t>
  </si>
  <si>
    <t>Основной долг 3</t>
  </si>
  <si>
    <t>Основной долг 4</t>
  </si>
  <si>
    <t>Проценты, неустойка 1</t>
  </si>
  <si>
    <t>Итого ответственность</t>
  </si>
  <si>
    <t>Судебные расходы</t>
  </si>
  <si>
    <t>Проезд, проживание</t>
  </si>
  <si>
    <t>Иные судрасходы</t>
  </si>
  <si>
    <t>ИТОГО судрасходы</t>
  </si>
  <si>
    <t>Общая сумма взыскания</t>
  </si>
  <si>
    <t>Иск</t>
  </si>
  <si>
    <t>Уточнение 1</t>
  </si>
  <si>
    <t>Уточнение 2</t>
  </si>
  <si>
    <t>Доп. требования в цене иска 1</t>
  </si>
  <si>
    <t>Доп. требования в цене иска 2</t>
  </si>
  <si>
    <t>РТК</t>
  </si>
  <si>
    <t>Пояснения</t>
  </si>
  <si>
    <t>МС</t>
  </si>
  <si>
    <t>Убытки</t>
  </si>
  <si>
    <t>Иные взыскания</t>
  </si>
  <si>
    <t>Управленческая справочная прикидка</t>
  </si>
  <si>
    <t>Досудебная претензия</t>
  </si>
  <si>
    <t>Должник:</t>
  </si>
  <si>
    <t>Основание:</t>
  </si>
  <si>
    <t>ИТОГО дополнительно</t>
  </si>
  <si>
    <t>Справочный расчет</t>
  </si>
  <si>
    <t>Судебный акт</t>
  </si>
  <si>
    <t>ИЛ, приставы, банк</t>
  </si>
  <si>
    <t>Дата расчета</t>
  </si>
  <si>
    <t>Справка по шаблону</t>
  </si>
  <si>
    <t>№ дела:</t>
  </si>
  <si>
    <t>korchagin-legal.ru</t>
  </si>
  <si>
    <t>Комментарии</t>
  </si>
  <si>
    <t>Автор шаблона адвокат Дмитрий Корчагин, Санкт-Петербург</t>
  </si>
  <si>
    <t>Расчеты неустойки (пени)</t>
  </si>
  <si>
    <t>Пояснения к строке расчета</t>
  </si>
  <si>
    <t>Дата ОТ</t>
  </si>
  <si>
    <t>Дата ДО</t>
  </si>
  <si>
    <t>Корректировка</t>
  </si>
  <si>
    <t>Число дней авто</t>
  </si>
  <si>
    <t>Число дней итог</t>
  </si>
  <si>
    <t>Число дней ввод</t>
  </si>
  <si>
    <t>Сумма долга</t>
  </si>
  <si>
    <t>Пени, % в день</t>
  </si>
  <si>
    <t>Сумма пени</t>
  </si>
  <si>
    <t>ИТОГО пени</t>
  </si>
  <si>
    <t>Основной долг Итог</t>
  </si>
  <si>
    <t>Госпошлина АС исковая</t>
  </si>
  <si>
    <t>Проценты, неустойка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</si>
</sst>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;@"/>
    <numFmt numFmtId="165" formatCode="#,##0.000"/>
  </numFmts>
  <fonts count="10" x14ac:knownFonts="1">
    <font>
      <sz val="1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i/>
      <sz val="12"/>
      <name val="Aharoni"/>
      <charset val="177"/>
    </font>
    <font>
      <u/>
      <sz val="10"/>
      <color theme="10"/>
      <name val="Arial"/>
      <family val="2"/>
      <charset val="204"/>
    </font>
    <font>
      <sz val="12"/>
      <name val="Arial"/>
      <family val="2"/>
      <charset val="204"/>
    </font>
    <font>
      <i/>
      <sz val="13"/>
      <name val="Arial"/>
      <family val="2"/>
      <charset val="204"/>
    </font>
    <font>
      <i/>
      <u/>
      <sz val="12"/>
      <color theme="10"/>
      <name val="Arial"/>
      <family val="2"/>
      <charset val="204"/>
    </font>
    <font>
      <b/>
      <sz val="12"/>
      <name val="Arial"/>
      <family val="2"/>
      <charset val="204"/>
    </font>
    <font>
      <i/>
      <sz val="13"/>
      <name val="Arial Narrow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rgb="FFC3F9E7"/>
        <bgColor indexed="64"/>
      </patternFill>
    </fill>
    <fill>
      <patternFill patternType="solid">
        <fgColor rgb="FFDEDEDE"/>
        <bgColor indexed="64"/>
      </patternFill>
    </fill>
    <fill>
      <patternFill patternType="solid">
        <fgColor rgb="FFDCDCDC"/>
        <bgColor indexed="64"/>
      </patternFill>
    </fill>
    <fill>
      <patternFill patternType="solid">
        <fgColor rgb="FFFFFFD1"/>
        <bgColor indexed="64"/>
      </patternFill>
    </fill>
    <fill>
      <gradientFill degree="45">
        <stop position="0">
          <color theme="0"/>
        </stop>
        <stop position="1">
          <color theme="5" tint="0.40000610370189521"/>
        </stop>
      </gradientFill>
    </fill>
    <fill>
      <gradientFill type="path">
        <stop position="0">
          <color theme="0"/>
        </stop>
        <stop position="1">
          <color theme="5" tint="0.80001220740379042"/>
        </stop>
      </gradientFill>
    </fill>
    <fill>
      <gradientFill degree="90">
        <stop position="0">
          <color theme="0"/>
        </stop>
        <stop position="0.5">
          <color theme="4" tint="0.59999389629810485"/>
        </stop>
        <stop position="1">
          <color theme="0"/>
        </stop>
      </gradientFill>
    </fill>
    <fill>
      <patternFill patternType="solid">
        <fgColor rgb="FFEBFDE7"/>
        <bgColor indexed="64"/>
      </patternFill>
    </fill>
    <fill>
      <patternFill patternType="solid">
        <fgColor rgb="FFFAFADC"/>
        <bgColor indexed="64"/>
      </patternFill>
    </fill>
    <fill>
      <patternFill patternType="solid">
        <fgColor rgb="FFFFDCDC"/>
        <bgColor indexed="64"/>
      </patternFill>
    </fill>
    <fill>
      <patternFill patternType="solid">
        <fgColor rgb="FFE6FAE6"/>
        <bgColor indexed="64"/>
      </patternFill>
    </fill>
  </fills>
  <borders count="16">
    <border>
      <left/>
      <right/>
      <top/>
      <bottom/>
      <diagonal/>
    </border>
    <border>
      <left/>
      <right style="thin">
        <color rgb="FF0070C0"/>
      </right>
      <top/>
      <bottom/>
      <diagonal/>
    </border>
    <border>
      <left style="thin">
        <color rgb="FF0070C0"/>
      </left>
      <right style="thin">
        <color rgb="FF0070C0"/>
      </right>
      <top/>
      <bottom/>
      <diagonal/>
    </border>
    <border>
      <left style="thin">
        <color rgb="FF0070C0"/>
      </left>
      <right/>
      <top/>
      <bottom/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/>
      <diagonal/>
    </border>
    <border>
      <left style="thin">
        <color theme="4" tint="-0.24994659260841701"/>
      </left>
      <right style="thin">
        <color theme="4" tint="-0.24994659260841701"/>
      </right>
      <top/>
      <bottom/>
      <diagonal/>
    </border>
    <border>
      <left style="thin">
        <color theme="4" tint="-0.24994659260841701"/>
      </left>
      <right style="thin">
        <color theme="4" tint="-0.24994659260841701"/>
      </right>
      <top/>
      <bottom style="thin">
        <color theme="4" tint="-0.24994659260841701"/>
      </bottom>
      <diagonal/>
    </border>
    <border>
      <left style="medium">
        <color theme="7" tint="0.39994506668294322"/>
      </left>
      <right style="medium">
        <color theme="7" tint="0.39994506668294322"/>
      </right>
      <top style="medium">
        <color theme="7" tint="0.39994506668294322"/>
      </top>
      <bottom/>
      <diagonal/>
    </border>
    <border>
      <left style="medium">
        <color theme="7" tint="0.39994506668294322"/>
      </left>
      <right style="medium">
        <color theme="7" tint="0.39994506668294322"/>
      </right>
      <top/>
      <bottom/>
      <diagonal/>
    </border>
    <border>
      <left style="medium">
        <color theme="9" tint="0.59996337778862885"/>
      </left>
      <right style="medium">
        <color theme="9" tint="0.59996337778862885"/>
      </right>
      <top style="medium">
        <color theme="9" tint="0.59996337778862885"/>
      </top>
      <bottom/>
      <diagonal/>
    </border>
    <border>
      <left style="medium">
        <color theme="9" tint="0.59996337778862885"/>
      </left>
      <right style="medium">
        <color theme="9" tint="0.59996337778862885"/>
      </right>
      <top/>
      <bottom style="medium">
        <color theme="9" tint="0.59996337778862885"/>
      </bottom>
      <diagonal/>
    </border>
    <border>
      <left style="medium">
        <color theme="2" tint="-0.24994659260841701"/>
      </left>
      <right style="medium">
        <color theme="2" tint="-0.24994659260841701"/>
      </right>
      <top style="medium">
        <color theme="2" tint="-0.24994659260841701"/>
      </top>
      <bottom/>
      <diagonal/>
    </border>
    <border>
      <left style="medium">
        <color theme="2" tint="-0.24994659260841701"/>
      </left>
      <right style="medium">
        <color theme="2" tint="-0.24994659260841701"/>
      </right>
      <top/>
      <bottom/>
      <diagonal/>
    </border>
    <border>
      <left style="medium">
        <color theme="2" tint="-0.24994659260841701"/>
      </left>
      <right style="medium">
        <color theme="2" tint="-0.24994659260841701"/>
      </right>
      <top/>
      <bottom style="medium">
        <color theme="2" tint="-0.24994659260841701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/>
      <right/>
      <top style="medium">
        <color theme="7" tint="0.39991454817346722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8">
    <xf numFmtId="0" fontId="0" fillId="0" borderId="0" xfId="0"/>
    <xf numFmtId="0" fontId="2" fillId="10" borderId="1" xfId="0" applyFont="1" applyFill="1" applyBorder="1" applyAlignment="1" applyProtection="1">
      <alignment horizontal="center" vertical="center" wrapText="1"/>
      <protection locked="0"/>
    </xf>
    <xf numFmtId="0" fontId="2" fillId="10" borderId="2" xfId="0" applyFont="1" applyFill="1" applyBorder="1" applyAlignment="1" applyProtection="1">
      <alignment horizontal="center" vertical="center" wrapText="1"/>
      <protection locked="0"/>
    </xf>
    <xf numFmtId="4" fontId="2" fillId="10" borderId="2" xfId="0" applyNumberFormat="1" applyFont="1" applyFill="1" applyBorder="1" applyAlignment="1" applyProtection="1">
      <alignment horizontal="center" vertical="center" wrapText="1"/>
      <protection locked="0"/>
    </xf>
    <xf numFmtId="4" fontId="2" fillId="10" borderId="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164" fontId="2" fillId="0" borderId="0" xfId="0" applyNumberFormat="1" applyFont="1" applyAlignment="1" applyProtection="1">
      <alignment horizontal="left"/>
      <protection locked="0"/>
    </xf>
    <xf numFmtId="164" fontId="2" fillId="0" borderId="0" xfId="0" applyNumberFormat="1" applyFont="1" applyAlignment="1" applyProtection="1">
      <alignment horizontal="center"/>
      <protection locked="0"/>
    </xf>
    <xf numFmtId="164" fontId="0" fillId="0" borderId="0" xfId="0" applyNumberFormat="1" applyAlignment="1" applyProtection="1">
      <alignment horizontal="center"/>
      <protection locked="0"/>
    </xf>
    <xf numFmtId="164" fontId="2" fillId="10" borderId="0" xfId="0" applyNumberFormat="1" applyFont="1" applyFill="1" applyAlignment="1" applyProtection="1">
      <alignment horizontal="left"/>
      <protection locked="0"/>
    </xf>
    <xf numFmtId="164" fontId="2" fillId="10" borderId="0" xfId="0" applyNumberFormat="1" applyFont="1" applyFill="1" applyAlignment="1" applyProtection="1">
      <alignment horizontal="center"/>
      <protection locked="0"/>
    </xf>
    <xf numFmtId="164" fontId="0" fillId="10" borderId="0" xfId="0" applyNumberFormat="1" applyFill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" fontId="0" fillId="0" borderId="4" xfId="0" applyNumberFormat="1" applyBorder="1" applyProtection="1">
      <protection locked="0"/>
    </xf>
    <xf numFmtId="4" fontId="0" fillId="0" borderId="0" xfId="0" applyNumberFormat="1" applyProtection="1">
      <protection locked="0"/>
    </xf>
    <xf numFmtId="4" fontId="0" fillId="0" borderId="5" xfId="0" applyNumberFormat="1" applyBorder="1" applyProtection="1">
      <protection locked="0"/>
    </xf>
    <xf numFmtId="4" fontId="0" fillId="0" borderId="6" xfId="0" applyNumberFormat="1" applyBorder="1" applyProtection="1">
      <protection locked="0"/>
    </xf>
    <xf numFmtId="0" fontId="1" fillId="2" borderId="0" xfId="0" applyFont="1" applyFill="1" applyProtection="1">
      <protection locked="0"/>
    </xf>
    <xf numFmtId="0" fontId="2" fillId="2" borderId="0" xfId="0" applyFont="1" applyFill="1" applyProtection="1">
      <protection locked="0"/>
    </xf>
    <xf numFmtId="4" fontId="1" fillId="2" borderId="0" xfId="0" applyNumberFormat="1" applyFont="1" applyFill="1" applyBorder="1" applyProtection="1">
      <protection locked="0"/>
    </xf>
    <xf numFmtId="4" fontId="1" fillId="2" borderId="0" xfId="0" applyNumberFormat="1" applyFont="1" applyFill="1" applyProtection="1">
      <protection locked="0"/>
    </xf>
    <xf numFmtId="0" fontId="1" fillId="0" borderId="0" xfId="0" applyFont="1" applyProtection="1">
      <protection locked="0"/>
    </xf>
    <xf numFmtId="4" fontId="1" fillId="0" borderId="0" xfId="0" applyNumberFormat="1" applyFont="1" applyProtection="1">
      <protection locked="0"/>
    </xf>
    <xf numFmtId="4" fontId="2" fillId="0" borderId="0" xfId="0" applyNumberFormat="1" applyFont="1" applyProtection="1">
      <protection locked="0"/>
    </xf>
    <xf numFmtId="4" fontId="0" fillId="0" borderId="7" xfId="0" applyNumberFormat="1" applyBorder="1" applyProtection="1">
      <protection locked="0"/>
    </xf>
    <xf numFmtId="4" fontId="0" fillId="0" borderId="8" xfId="0" applyNumberFormat="1" applyBorder="1" applyProtection="1">
      <protection locked="0"/>
    </xf>
    <xf numFmtId="4" fontId="2" fillId="0" borderId="8" xfId="0" applyNumberFormat="1" applyFont="1" applyBorder="1" applyProtection="1">
      <protection locked="0"/>
    </xf>
    <xf numFmtId="0" fontId="1" fillId="12" borderId="0" xfId="0" applyFont="1" applyFill="1" applyProtection="1">
      <protection locked="0"/>
    </xf>
    <xf numFmtId="0" fontId="2" fillId="12" borderId="0" xfId="0" applyFont="1" applyFill="1" applyProtection="1">
      <protection locked="0"/>
    </xf>
    <xf numFmtId="4" fontId="1" fillId="12" borderId="15" xfId="0" applyNumberFormat="1" applyFont="1" applyFill="1" applyBorder="1" applyProtection="1">
      <protection locked="0"/>
    </xf>
    <xf numFmtId="4" fontId="1" fillId="12" borderId="0" xfId="0" applyNumberFormat="1" applyFont="1" applyFill="1" applyProtection="1">
      <protection locked="0"/>
    </xf>
    <xf numFmtId="4" fontId="2" fillId="0" borderId="9" xfId="0" applyNumberFormat="1" applyFont="1" applyBorder="1" applyProtection="1">
      <protection locked="0"/>
    </xf>
    <xf numFmtId="4" fontId="2" fillId="0" borderId="10" xfId="0" applyNumberFormat="1" applyFont="1" applyBorder="1" applyProtection="1">
      <protection locked="0"/>
    </xf>
    <xf numFmtId="0" fontId="1" fillId="3" borderId="0" xfId="0" applyFont="1" applyFill="1" applyProtection="1">
      <protection locked="0"/>
    </xf>
    <xf numFmtId="0" fontId="2" fillId="3" borderId="0" xfId="0" applyFont="1" applyFill="1" applyProtection="1">
      <protection locked="0"/>
    </xf>
    <xf numFmtId="4" fontId="1" fillId="3" borderId="0" xfId="0" applyNumberFormat="1" applyFont="1" applyFill="1" applyProtection="1">
      <protection locked="0"/>
    </xf>
    <xf numFmtId="0" fontId="1" fillId="8" borderId="0" xfId="0" applyFont="1" applyFill="1" applyProtection="1">
      <protection locked="0"/>
    </xf>
    <xf numFmtId="0" fontId="2" fillId="8" borderId="0" xfId="0" applyFont="1" applyFill="1" applyProtection="1">
      <protection locked="0"/>
    </xf>
    <xf numFmtId="4" fontId="1" fillId="8" borderId="0" xfId="0" applyNumberFormat="1" applyFont="1" applyFill="1" applyProtection="1">
      <protection locked="0"/>
    </xf>
    <xf numFmtId="0" fontId="1" fillId="7" borderId="0" xfId="0" applyFont="1" applyFill="1" applyProtection="1">
      <protection locked="0"/>
    </xf>
    <xf numFmtId="0" fontId="2" fillId="7" borderId="0" xfId="0" applyFont="1" applyFill="1" applyProtection="1">
      <protection locked="0"/>
    </xf>
    <xf numFmtId="4" fontId="1" fillId="7" borderId="0" xfId="0" applyNumberFormat="1" applyFont="1" applyFill="1" applyProtection="1">
      <protection locked="0"/>
    </xf>
    <xf numFmtId="0" fontId="1" fillId="0" borderId="0" xfId="0" applyFont="1" applyFill="1" applyProtection="1">
      <protection locked="0"/>
    </xf>
    <xf numFmtId="0" fontId="1" fillId="4" borderId="0" xfId="0" applyFont="1" applyFill="1" applyProtection="1">
      <protection locked="0"/>
    </xf>
    <xf numFmtId="0" fontId="2" fillId="4" borderId="0" xfId="0" applyFont="1" applyFill="1" applyProtection="1">
      <protection locked="0"/>
    </xf>
    <xf numFmtId="4" fontId="0" fillId="4" borderId="0" xfId="0" applyNumberFormat="1" applyFill="1" applyProtection="1">
      <protection locked="0"/>
    </xf>
    <xf numFmtId="4" fontId="0" fillId="0" borderId="11" xfId="0" applyNumberFormat="1" applyBorder="1" applyProtection="1">
      <protection locked="0"/>
    </xf>
    <xf numFmtId="4" fontId="0" fillId="0" borderId="12" xfId="0" applyNumberFormat="1" applyBorder="1" applyProtection="1">
      <protection locked="0"/>
    </xf>
    <xf numFmtId="4" fontId="0" fillId="0" borderId="13" xfId="0" applyNumberFormat="1" applyBorder="1" applyProtection="1">
      <protection locked="0"/>
    </xf>
    <xf numFmtId="0" fontId="1" fillId="5" borderId="0" xfId="0" applyFont="1" applyFill="1" applyProtection="1">
      <protection locked="0"/>
    </xf>
    <xf numFmtId="0" fontId="2" fillId="5" borderId="0" xfId="0" applyFont="1" applyFill="1" applyProtection="1">
      <protection locked="0"/>
    </xf>
    <xf numFmtId="4" fontId="1" fillId="5" borderId="0" xfId="0" applyNumberFormat="1" applyFont="1" applyFill="1" applyProtection="1">
      <protection locked="0"/>
    </xf>
    <xf numFmtId="0" fontId="1" fillId="6" borderId="0" xfId="0" applyFont="1" applyFill="1" applyProtection="1">
      <protection locked="0"/>
    </xf>
    <xf numFmtId="0" fontId="2" fillId="6" borderId="0" xfId="0" applyFont="1" applyFill="1" applyProtection="1">
      <protection locked="0"/>
    </xf>
    <xf numFmtId="4" fontId="1" fillId="6" borderId="0" xfId="0" applyNumberFormat="1" applyFont="1" applyFill="1" applyProtection="1">
      <protection locked="0"/>
    </xf>
    <xf numFmtId="4" fontId="3" fillId="9" borderId="0" xfId="0" applyNumberFormat="1" applyFont="1" applyFill="1" applyAlignment="1" applyProtection="1">
      <alignment vertical="center" wrapText="1"/>
      <protection locked="0"/>
    </xf>
    <xf numFmtId="4" fontId="2" fillId="0" borderId="14" xfId="0" applyNumberFormat="1" applyFont="1" applyBorder="1" applyAlignment="1" applyProtection="1">
      <alignment vertical="top" wrapText="1"/>
      <protection locked="0"/>
    </xf>
    <xf numFmtId="4" fontId="0" fillId="0" borderId="14" xfId="0" applyNumberFormat="1" applyBorder="1" applyAlignment="1" applyProtection="1">
      <alignment vertical="top" wrapText="1"/>
      <protection locked="0"/>
    </xf>
    <xf numFmtId="4" fontId="0" fillId="0" borderId="0" xfId="0" applyNumberFormat="1" applyAlignment="1" applyProtection="1">
      <alignment wrapText="1"/>
      <protection locked="0"/>
    </xf>
    <xf numFmtId="4" fontId="5" fillId="13" borderId="0" xfId="0" applyNumberFormat="1" applyFont="1" applyFill="1" applyProtection="1">
      <protection locked="0"/>
    </xf>
    <xf numFmtId="0" fontId="5" fillId="0" borderId="0" xfId="0" applyFont="1" applyProtection="1">
      <protection locked="0"/>
    </xf>
    <xf numFmtId="0" fontId="2" fillId="13" borderId="0" xfId="0" applyFont="1" applyFill="1" applyAlignment="1" applyProtection="1">
      <alignment horizontal="center"/>
      <protection locked="0"/>
    </xf>
    <xf numFmtId="4" fontId="2" fillId="13" borderId="0" xfId="0" applyNumberFormat="1" applyFont="1" applyFill="1" applyAlignment="1" applyProtection="1">
      <alignment horizontal="center"/>
      <protection locked="0"/>
    </xf>
    <xf numFmtId="4" fontId="0" fillId="13" borderId="0" xfId="0" applyNumberFormat="1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" fontId="0" fillId="0" borderId="0" xfId="0" applyNumberFormat="1" applyAlignment="1" applyProtection="1">
      <alignment horizontal="center"/>
      <protection locked="0"/>
    </xf>
    <xf numFmtId="1" fontId="0" fillId="0" borderId="0" xfId="0" applyNumberFormat="1" applyProtection="1">
      <protection locked="0"/>
    </xf>
    <xf numFmtId="4" fontId="0" fillId="0" borderId="0" xfId="0" applyNumberFormat="1" applyAlignment="1" applyProtection="1">
      <alignment horizontal="right"/>
      <protection locked="0"/>
    </xf>
    <xf numFmtId="165" fontId="0" fillId="0" borderId="0" xfId="0" applyNumberFormat="1" applyAlignment="1" applyProtection="1">
      <alignment horizontal="right"/>
      <protection locked="0"/>
    </xf>
    <xf numFmtId="0" fontId="1" fillId="13" borderId="0" xfId="0" applyFont="1" applyFill="1" applyAlignment="1" applyProtection="1">
      <alignment horizontal="center"/>
      <protection locked="0"/>
    </xf>
    <xf numFmtId="0" fontId="2" fillId="13" borderId="0" xfId="0" applyFont="1" applyFill="1" applyProtection="1">
      <protection locked="0"/>
    </xf>
    <xf numFmtId="4" fontId="0" fillId="13" borderId="0" xfId="0" applyNumberFormat="1" applyFill="1" applyProtection="1">
      <protection locked="0"/>
    </xf>
    <xf numFmtId="1" fontId="1" fillId="13" borderId="0" xfId="0" applyNumberFormat="1" applyFont="1" applyFill="1" applyAlignment="1" applyProtection="1">
      <alignment horizontal="center"/>
      <protection locked="0"/>
    </xf>
    <xf numFmtId="1" fontId="1" fillId="13" borderId="0" xfId="0" applyNumberFormat="1" applyFont="1" applyFill="1" applyProtection="1">
      <protection locked="0"/>
    </xf>
    <xf numFmtId="4" fontId="0" fillId="13" borderId="0" xfId="0" applyNumberFormat="1" applyFill="1" applyAlignment="1" applyProtection="1">
      <alignment horizontal="right"/>
      <protection locked="0"/>
    </xf>
    <xf numFmtId="4" fontId="1" fillId="13" borderId="0" xfId="0" applyNumberFormat="1" applyFont="1" applyFill="1" applyAlignment="1" applyProtection="1">
      <alignment horizontal="right"/>
      <protection locked="0"/>
    </xf>
    <xf numFmtId="4" fontId="9" fillId="11" borderId="0" xfId="0" applyNumberFormat="1" applyFont="1" applyFill="1" applyAlignment="1" applyProtection="1">
      <alignment vertical="center"/>
      <protection locked="0"/>
    </xf>
    <xf numFmtId="0" fontId="9" fillId="11" borderId="0" xfId="0" applyFont="1" applyFill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4" fontId="0" fillId="0" borderId="0" xfId="0" applyNumberFormat="1" applyBorder="1" applyProtection="1">
      <protection locked="0"/>
    </xf>
    <xf numFmtId="1" fontId="1" fillId="0" borderId="0" xfId="0" applyNumberFormat="1" applyFont="1" applyProtection="1">
      <protection locked="0"/>
    </xf>
    <xf numFmtId="0" fontId="8" fillId="13" borderId="0" xfId="0" applyFont="1" applyFill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7" fillId="11" borderId="0" xfId="1" applyFont="1" applyFill="1" applyAlignment="1" applyProtection="1">
      <alignment horizontal="left" vertical="center"/>
    </xf>
    <xf numFmtId="4" fontId="6" fillId="11" borderId="0" xfId="0" applyNumberFormat="1" applyFont="1" applyFill="1" applyAlignment="1" applyProtection="1">
      <alignment vertical="center"/>
    </xf>
    <xf numFmtId="0" fontId="0" fillId="0" borderId="0" xfId="0" applyAlignment="1" applyProtection="1">
      <alignment vertical="center"/>
    </xf>
    <xf numFmtId="4" fontId="7" fillId="11" borderId="0" xfId="1" applyNumberFormat="1" applyFont="1" applyFill="1" applyAlignment="1" applyProtection="1">
      <alignment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mruColors>
      <color rgb="FFE6FAE6"/>
      <color rgb="FFEBFDE7"/>
      <color rgb="FFFFDCDC"/>
      <color rgb="FFFAFAC8"/>
      <color rgb="FFFAFADC"/>
      <color rgb="FFC8FAC8"/>
      <color rgb="FFFFFFFF"/>
      <color rgb="FFFF9966"/>
      <color rgb="FFFFA365"/>
      <color rgb="FFE4FF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korchagin-legal.ru/excel-shablon-pretenzii-iski-il/" TargetMode="External"/><Relationship Id="rId1" Type="http://schemas.openxmlformats.org/officeDocument/2006/relationships/hyperlink" Target="http://korchagin-legal.ru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9"/>
  <sheetViews>
    <sheetView tabSelected="1" zoomScale="93" zoomScaleNormal="93" workbookViewId="0">
      <selection activeCell="O33" sqref="O33"/>
    </sheetView>
  </sheetViews>
  <sheetFormatPr defaultRowHeight="12.75" x14ac:dyDescent="0.2"/>
  <cols>
    <col min="1" max="1" width="30.7109375" style="12" customWidth="1"/>
    <col min="2" max="2" width="20.7109375" style="13" customWidth="1"/>
    <col min="3" max="10" width="14.7109375" style="15" customWidth="1"/>
    <col min="11" max="11" width="20.7109375" style="15" customWidth="1"/>
    <col min="12" max="14" width="14.7109375" style="15" customWidth="1"/>
    <col min="15" max="15" width="20.7109375" style="15" customWidth="1"/>
    <col min="16" max="16" width="14.7109375" style="15" customWidth="1"/>
    <col min="17" max="16384" width="9.140625" style="12"/>
  </cols>
  <sheetData>
    <row r="1" spans="1:16" s="79" customFormat="1" ht="24.95" customHeight="1" x14ac:dyDescent="0.2">
      <c r="A1" s="84" t="s">
        <v>33</v>
      </c>
      <c r="B1" s="77" t="s">
        <v>26</v>
      </c>
      <c r="C1" s="77"/>
      <c r="D1" s="78"/>
      <c r="E1" s="77" t="s">
        <v>27</v>
      </c>
      <c r="F1" s="77"/>
      <c r="G1" s="77"/>
      <c r="H1" s="77"/>
      <c r="I1" s="77" t="s">
        <v>34</v>
      </c>
      <c r="J1" s="77"/>
      <c r="K1" s="87" t="s">
        <v>35</v>
      </c>
      <c r="L1" s="85" t="s">
        <v>37</v>
      </c>
      <c r="M1" s="86"/>
      <c r="N1" s="86"/>
      <c r="O1" s="86"/>
      <c r="P1" s="86"/>
    </row>
    <row r="2" spans="1:16" s="5" customFormat="1" ht="44.1" customHeight="1" x14ac:dyDescent="0.2">
      <c r="A2" s="1"/>
      <c r="B2" s="2" t="s">
        <v>20</v>
      </c>
      <c r="C2" s="3" t="s">
        <v>24</v>
      </c>
      <c r="D2" s="3" t="s">
        <v>25</v>
      </c>
      <c r="E2" s="3" t="s">
        <v>24</v>
      </c>
      <c r="F2" s="3" t="s">
        <v>14</v>
      </c>
      <c r="G2" s="3" t="s">
        <v>15</v>
      </c>
      <c r="H2" s="3" t="s">
        <v>16</v>
      </c>
      <c r="I2" s="3" t="s">
        <v>29</v>
      </c>
      <c r="J2" s="3" t="s">
        <v>21</v>
      </c>
      <c r="K2" s="2" t="s">
        <v>20</v>
      </c>
      <c r="L2" s="3" t="s">
        <v>30</v>
      </c>
      <c r="M2" s="3" t="s">
        <v>29</v>
      </c>
      <c r="N2" s="3" t="s">
        <v>31</v>
      </c>
      <c r="O2" s="2" t="s">
        <v>20</v>
      </c>
      <c r="P2" s="4" t="s">
        <v>19</v>
      </c>
    </row>
    <row r="3" spans="1:16" s="8" customFormat="1" x14ac:dyDescent="0.2">
      <c r="A3" s="6" t="s">
        <v>32</v>
      </c>
      <c r="B3" s="7"/>
      <c r="C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</row>
    <row r="4" spans="1:16" s="8" customFormat="1" ht="5.0999999999999996" customHeight="1" x14ac:dyDescent="0.2">
      <c r="A4" s="9"/>
      <c r="B4" s="10"/>
      <c r="C4" s="10"/>
      <c r="D4" s="11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</row>
    <row r="5" spans="1:16" x14ac:dyDescent="0.2">
      <c r="A5" s="12" t="s">
        <v>3</v>
      </c>
      <c r="C5" s="14"/>
      <c r="D5" s="14"/>
      <c r="E5" s="14"/>
      <c r="F5" s="14"/>
      <c r="G5" s="14"/>
      <c r="H5" s="14"/>
      <c r="I5" s="14"/>
      <c r="J5" s="14"/>
      <c r="K5" s="24"/>
      <c r="L5" s="14"/>
      <c r="M5" s="14"/>
      <c r="N5" s="14"/>
      <c r="P5" s="14"/>
    </row>
    <row r="6" spans="1:16" x14ac:dyDescent="0.2">
      <c r="A6" s="12" t="s">
        <v>4</v>
      </c>
      <c r="C6" s="16"/>
      <c r="D6" s="16"/>
      <c r="E6" s="16"/>
      <c r="F6" s="16"/>
      <c r="G6" s="16"/>
      <c r="H6" s="16"/>
      <c r="I6" s="16"/>
      <c r="J6" s="16"/>
      <c r="L6" s="16"/>
      <c r="M6" s="16"/>
      <c r="N6" s="16"/>
      <c r="P6" s="16"/>
    </row>
    <row r="7" spans="1:16" x14ac:dyDescent="0.2">
      <c r="A7" s="12" t="s">
        <v>5</v>
      </c>
      <c r="C7" s="16"/>
      <c r="D7" s="16"/>
      <c r="E7" s="16"/>
      <c r="F7" s="16"/>
      <c r="G7" s="16"/>
      <c r="H7" s="16"/>
      <c r="I7" s="16"/>
      <c r="J7" s="16"/>
      <c r="L7" s="16"/>
      <c r="M7" s="16"/>
      <c r="N7" s="16"/>
      <c r="P7" s="16"/>
    </row>
    <row r="8" spans="1:16" x14ac:dyDescent="0.2">
      <c r="A8" s="12" t="s">
        <v>6</v>
      </c>
      <c r="C8" s="17"/>
      <c r="D8" s="17"/>
      <c r="E8" s="17"/>
      <c r="F8" s="17"/>
      <c r="G8" s="17"/>
      <c r="H8" s="17"/>
      <c r="I8" s="17"/>
      <c r="J8" s="17"/>
      <c r="L8" s="17"/>
      <c r="M8" s="17"/>
      <c r="N8" s="17"/>
      <c r="P8" s="17"/>
    </row>
    <row r="9" spans="1:16" s="22" customFormat="1" x14ac:dyDescent="0.2">
      <c r="A9" s="18" t="s">
        <v>50</v>
      </c>
      <c r="B9" s="19"/>
      <c r="C9" s="20">
        <f>SUM(C5:C8)</f>
        <v>0</v>
      </c>
      <c r="D9" s="21">
        <f>SUM(D5:D8)</f>
        <v>0</v>
      </c>
      <c r="E9" s="21">
        <f>SUM(E5:E8)</f>
        <v>0</v>
      </c>
      <c r="F9" s="21">
        <f>SUM(F5:F8)</f>
        <v>0</v>
      </c>
      <c r="G9" s="21">
        <f t="shared" ref="G9:I9" si="0">SUM(G5:G8)</f>
        <v>0</v>
      </c>
      <c r="H9" s="21">
        <f t="shared" si="0"/>
        <v>0</v>
      </c>
      <c r="I9" s="21">
        <f t="shared" si="0"/>
        <v>0</v>
      </c>
      <c r="J9" s="21">
        <f>SUM(J5:J8)</f>
        <v>0</v>
      </c>
      <c r="K9" s="21"/>
      <c r="L9" s="21">
        <f>SUM(L5:L8)</f>
        <v>0</v>
      </c>
      <c r="M9" s="21">
        <f>SUM(M5:M8)</f>
        <v>0</v>
      </c>
      <c r="N9" s="21">
        <f>SUM(N5:N8)</f>
        <v>0</v>
      </c>
      <c r="O9" s="21"/>
      <c r="P9" s="21">
        <f>SUM(P5:P8)</f>
        <v>0</v>
      </c>
    </row>
    <row r="10" spans="1:16" s="23" customFormat="1" ht="13.5" thickBot="1" x14ac:dyDescent="0.25">
      <c r="B10" s="24"/>
    </row>
    <row r="11" spans="1:16" x14ac:dyDescent="0.2">
      <c r="A11" s="13" t="s">
        <v>7</v>
      </c>
      <c r="C11" s="25"/>
      <c r="D11" s="25"/>
      <c r="E11" s="25"/>
      <c r="F11" s="25"/>
      <c r="G11" s="25"/>
      <c r="H11" s="25"/>
      <c r="I11" s="25"/>
      <c r="J11" s="25"/>
      <c r="K11" s="24"/>
      <c r="L11" s="25"/>
      <c r="M11" s="25"/>
      <c r="N11" s="25"/>
      <c r="P11" s="25"/>
    </row>
    <row r="12" spans="1:16" x14ac:dyDescent="0.2">
      <c r="A12" s="13" t="s">
        <v>52</v>
      </c>
      <c r="C12" s="26"/>
      <c r="D12" s="26"/>
      <c r="E12" s="26"/>
      <c r="F12" s="26"/>
      <c r="G12" s="26"/>
      <c r="H12" s="26"/>
      <c r="I12" s="26"/>
      <c r="J12" s="26"/>
      <c r="L12" s="26"/>
      <c r="M12" s="26"/>
      <c r="N12" s="26"/>
      <c r="P12" s="26"/>
    </row>
    <row r="13" spans="1:16" s="13" customFormat="1" x14ac:dyDescent="0.2">
      <c r="A13" s="13" t="s">
        <v>22</v>
      </c>
      <c r="C13" s="27"/>
      <c r="D13" s="27"/>
      <c r="E13" s="27"/>
      <c r="F13" s="27"/>
      <c r="G13" s="27"/>
      <c r="H13" s="27"/>
      <c r="I13" s="27"/>
      <c r="J13" s="27"/>
      <c r="K13" s="24"/>
      <c r="L13" s="27"/>
      <c r="M13" s="27"/>
      <c r="N13" s="27"/>
      <c r="O13" s="24"/>
      <c r="P13" s="27"/>
    </row>
    <row r="14" spans="1:16" s="13" customFormat="1" ht="13.5" thickBot="1" x14ac:dyDescent="0.25">
      <c r="A14" s="13" t="s">
        <v>23</v>
      </c>
      <c r="C14" s="27"/>
      <c r="D14" s="27"/>
      <c r="E14" s="27"/>
      <c r="F14" s="27"/>
      <c r="G14" s="27"/>
      <c r="H14" s="27"/>
      <c r="I14" s="27"/>
      <c r="J14" s="27"/>
      <c r="K14" s="24"/>
      <c r="L14" s="27"/>
      <c r="M14" s="27"/>
      <c r="N14" s="27"/>
      <c r="O14" s="24"/>
      <c r="P14" s="27"/>
    </row>
    <row r="15" spans="1:16" s="22" customFormat="1" x14ac:dyDescent="0.2">
      <c r="A15" s="28" t="s">
        <v>8</v>
      </c>
      <c r="B15" s="29"/>
      <c r="C15" s="30">
        <f t="shared" ref="C15:J15" si="1">SUM(C11:C14)</f>
        <v>0</v>
      </c>
      <c r="D15" s="30">
        <f t="shared" si="1"/>
        <v>0</v>
      </c>
      <c r="E15" s="30">
        <f t="shared" si="1"/>
        <v>0</v>
      </c>
      <c r="F15" s="30">
        <f t="shared" si="1"/>
        <v>0</v>
      </c>
      <c r="G15" s="30">
        <f t="shared" si="1"/>
        <v>0</v>
      </c>
      <c r="H15" s="30">
        <f t="shared" si="1"/>
        <v>0</v>
      </c>
      <c r="I15" s="30">
        <f t="shared" si="1"/>
        <v>0</v>
      </c>
      <c r="J15" s="30">
        <f t="shared" si="1"/>
        <v>0</v>
      </c>
      <c r="K15" s="31"/>
      <c r="L15" s="30">
        <f>SUM(L11:L14)</f>
        <v>0</v>
      </c>
      <c r="M15" s="30">
        <f>SUM(M11:M14)</f>
        <v>0</v>
      </c>
      <c r="N15" s="30">
        <f>SUM(N11:N14)</f>
        <v>0</v>
      </c>
      <c r="O15" s="31"/>
      <c r="P15" s="30">
        <f>SUM(P11:P14)</f>
        <v>0</v>
      </c>
    </row>
    <row r="16" spans="1:16" s="24" customFormat="1" ht="13.5" thickBot="1" x14ac:dyDescent="0.25"/>
    <row r="17" spans="1:16" s="13" customFormat="1" x14ac:dyDescent="0.2">
      <c r="A17" s="13" t="s">
        <v>17</v>
      </c>
      <c r="C17" s="32"/>
      <c r="D17" s="32"/>
      <c r="E17" s="32"/>
      <c r="F17" s="32"/>
      <c r="G17" s="32"/>
      <c r="H17" s="32"/>
      <c r="I17" s="32"/>
      <c r="J17" s="32"/>
      <c r="K17" s="24"/>
      <c r="L17" s="32"/>
      <c r="M17" s="32"/>
      <c r="N17" s="32"/>
      <c r="O17" s="24"/>
      <c r="P17" s="32"/>
    </row>
    <row r="18" spans="1:16" s="13" customFormat="1" ht="13.5" thickBot="1" x14ac:dyDescent="0.25">
      <c r="A18" s="13" t="s">
        <v>18</v>
      </c>
      <c r="C18" s="33"/>
      <c r="D18" s="33"/>
      <c r="E18" s="33"/>
      <c r="F18" s="33"/>
      <c r="G18" s="33"/>
      <c r="H18" s="33"/>
      <c r="I18" s="33"/>
      <c r="J18" s="33"/>
      <c r="K18" s="24"/>
      <c r="L18" s="33"/>
      <c r="M18" s="33"/>
      <c r="N18" s="33"/>
      <c r="O18" s="24"/>
      <c r="P18" s="33"/>
    </row>
    <row r="19" spans="1:16" s="22" customFormat="1" x14ac:dyDescent="0.2">
      <c r="A19" s="34" t="s">
        <v>28</v>
      </c>
      <c r="B19" s="35"/>
      <c r="C19" s="36">
        <f>SUM(C17:C18)</f>
        <v>0</v>
      </c>
      <c r="D19" s="36">
        <f t="shared" ref="D19:I19" si="2">SUM(D17:D18)</f>
        <v>0</v>
      </c>
      <c r="E19" s="36">
        <f t="shared" si="2"/>
        <v>0</v>
      </c>
      <c r="F19" s="36">
        <f t="shared" si="2"/>
        <v>0</v>
      </c>
      <c r="G19" s="36">
        <f>SUM(G17:G18)</f>
        <v>0</v>
      </c>
      <c r="H19" s="36">
        <f t="shared" si="2"/>
        <v>0</v>
      </c>
      <c r="I19" s="36">
        <f t="shared" si="2"/>
        <v>0</v>
      </c>
      <c r="J19" s="36">
        <f>SUM(J17:J18)</f>
        <v>0</v>
      </c>
      <c r="K19" s="36"/>
      <c r="L19" s="36">
        <f>SUM(L17:L18)</f>
        <v>0</v>
      </c>
      <c r="M19" s="36">
        <f>SUM(M17:M18)</f>
        <v>0</v>
      </c>
      <c r="N19" s="36">
        <f>SUM(N17:N18)</f>
        <v>0</v>
      </c>
      <c r="O19" s="36"/>
      <c r="P19" s="36">
        <f>SUM(P17:P18)</f>
        <v>0</v>
      </c>
    </row>
    <row r="20" spans="1:16" s="24" customFormat="1" x14ac:dyDescent="0.2"/>
    <row r="21" spans="1:16" s="22" customFormat="1" x14ac:dyDescent="0.2">
      <c r="A21" s="37" t="s">
        <v>2</v>
      </c>
      <c r="B21" s="38"/>
      <c r="C21" s="39">
        <f t="shared" ref="C21:J21" si="3">C9+C15+C19</f>
        <v>0</v>
      </c>
      <c r="D21" s="39">
        <f t="shared" si="3"/>
        <v>0</v>
      </c>
      <c r="E21" s="39">
        <f t="shared" si="3"/>
        <v>0</v>
      </c>
      <c r="F21" s="39">
        <f t="shared" si="3"/>
        <v>0</v>
      </c>
      <c r="G21" s="39">
        <f t="shared" si="3"/>
        <v>0</v>
      </c>
      <c r="H21" s="39">
        <f t="shared" si="3"/>
        <v>0</v>
      </c>
      <c r="I21" s="39">
        <f t="shared" si="3"/>
        <v>0</v>
      </c>
      <c r="J21" s="39">
        <f t="shared" si="3"/>
        <v>0</v>
      </c>
      <c r="K21" s="39"/>
      <c r="L21" s="39">
        <f>L9+L15+L19</f>
        <v>0</v>
      </c>
      <c r="M21" s="39">
        <f>M9+M15+M19</f>
        <v>0</v>
      </c>
      <c r="N21" s="39">
        <f>N9+N15+N19</f>
        <v>0</v>
      </c>
      <c r="O21" s="39"/>
      <c r="P21" s="39">
        <f>P9+P15+P19</f>
        <v>0</v>
      </c>
    </row>
    <row r="22" spans="1:16" s="43" customFormat="1" x14ac:dyDescent="0.2">
      <c r="A22" s="40" t="s">
        <v>51</v>
      </c>
      <c r="B22" s="41"/>
      <c r="C22" s="42">
        <f t="shared" ref="C22:J22" si="4">ROUND(IF(C21&lt;0.01,0,IF(C21&lt;50000,2000,IF(C21&lt;100000,(ROUND((C21*0.04),2)),IF(C21&lt;200000,(ROUND(((C21-100000)*0.03+4000),2)),IF(C21&lt;1000000,(ROUND(((C21-200000)*0.02+7000),2)),IF(C21&lt;2000000,(ROUND(((C21-1000000)*0.01+23000),2)),IF(C21&lt;35399901,(ROUND(((C21-2000000)*0.005+33000),2)),200000))))))),0)</f>
        <v>0</v>
      </c>
      <c r="D22" s="42">
        <f t="shared" si="4"/>
        <v>0</v>
      </c>
      <c r="E22" s="42">
        <f t="shared" si="4"/>
        <v>0</v>
      </c>
      <c r="F22" s="42">
        <f t="shared" si="4"/>
        <v>0</v>
      </c>
      <c r="G22" s="42">
        <f t="shared" si="4"/>
        <v>0</v>
      </c>
      <c r="H22" s="42">
        <f t="shared" si="4"/>
        <v>0</v>
      </c>
      <c r="I22" s="42">
        <f t="shared" si="4"/>
        <v>0</v>
      </c>
      <c r="J22" s="42">
        <f t="shared" si="4"/>
        <v>0</v>
      </c>
      <c r="K22" s="42"/>
      <c r="L22" s="42">
        <f>ROUND(IF(L21&lt;0.01,0,IF(L21&lt;50000,2000,IF(L21&lt;100000,(ROUND((L21*0.04),2)),IF(L21&lt;200000,(ROUND(((L21-100000)*0.03+4000),2)),IF(L21&lt;1000000,(ROUND(((L21-200000)*0.02+7000),2)),IF(L21&lt;2000000,(ROUND(((L21-1000000)*0.01+23000),2)),IF(L21&lt;35399901,(ROUND(((L21-2000000)*0.005+33000),2)),200000))))))),0)</f>
        <v>0</v>
      </c>
      <c r="M22" s="42">
        <f>ROUND(IF(M21&lt;0.01,0,IF(M21&lt;50000,2000,IF(M21&lt;100000,(ROUND((M21*0.04),2)),IF(M21&lt;200000,(ROUND(((M21-100000)*0.03+4000),2)),IF(M21&lt;1000000,(ROUND(((M21-200000)*0.02+7000),2)),IF(M21&lt;2000000,(ROUND(((M21-1000000)*0.01+23000),2)),IF(M21&lt;35399901,(ROUND(((M21-2000000)*0.005+33000),2)),200000))))))),0)</f>
        <v>0</v>
      </c>
      <c r="N22" s="42">
        <f>ROUND(IF(N21&lt;0.01,0,IF(N21&lt;50000,2000,IF(N21&lt;100000,(ROUND((N21*0.04),2)),IF(N21&lt;200000,(ROUND(((N21-100000)*0.03+4000),2)),IF(N21&lt;1000000,(ROUND(((N21-200000)*0.02+7000),2)),IF(N21&lt;2000000,(ROUND(((N21-1000000)*0.01+23000),2)),IF(N21&lt;35399901,(ROUND(((N21-2000000)*0.005+33000),2)),200000))))))),0)</f>
        <v>0</v>
      </c>
      <c r="O22" s="42"/>
      <c r="P22" s="42">
        <f>ROUND(IF(P21&lt;0.01,0,IF(P21&lt;50000,2000,IF(P21&lt;100000,(ROUND((P21*0.04),2)),IF(P21&lt;200000,(ROUND(((P21-100000)*0.03+4000),2)),IF(P21&lt;1000000,(ROUND(((P21-200000)*0.02+7000),2)),IF(P21&lt;2000000,(ROUND(((P21-1000000)*0.01+23000),2)),IF(P21&lt;35399901,(ROUND(((P21-2000000)*0.005+33000),2)),200000))))))),0)</f>
        <v>0</v>
      </c>
    </row>
    <row r="23" spans="1:16" s="23" customFormat="1" x14ac:dyDescent="0.2">
      <c r="B23" s="24"/>
    </row>
    <row r="24" spans="1:16" ht="13.5" thickBot="1" x14ac:dyDescent="0.25">
      <c r="A24" s="44" t="s">
        <v>9</v>
      </c>
      <c r="B24" s="45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</row>
    <row r="25" spans="1:16" x14ac:dyDescent="0.2">
      <c r="A25" s="12" t="s">
        <v>1</v>
      </c>
      <c r="C25" s="47"/>
      <c r="D25" s="47"/>
      <c r="E25" s="47"/>
      <c r="F25" s="47"/>
      <c r="G25" s="47"/>
      <c r="H25" s="47"/>
      <c r="I25" s="47"/>
      <c r="J25" s="47"/>
      <c r="L25" s="47"/>
      <c r="M25" s="47"/>
      <c r="N25" s="47"/>
      <c r="P25" s="47"/>
    </row>
    <row r="26" spans="1:16" x14ac:dyDescent="0.2">
      <c r="A26" s="12" t="s">
        <v>0</v>
      </c>
      <c r="C26" s="48"/>
      <c r="D26" s="48"/>
      <c r="E26" s="48"/>
      <c r="F26" s="48"/>
      <c r="G26" s="48"/>
      <c r="H26" s="48"/>
      <c r="I26" s="48"/>
      <c r="J26" s="48"/>
      <c r="L26" s="48"/>
      <c r="M26" s="48"/>
      <c r="N26" s="48"/>
      <c r="P26" s="48"/>
    </row>
    <row r="27" spans="1:16" x14ac:dyDescent="0.2">
      <c r="A27" s="13" t="s">
        <v>10</v>
      </c>
      <c r="C27" s="48"/>
      <c r="D27" s="48"/>
      <c r="E27" s="48"/>
      <c r="F27" s="48"/>
      <c r="G27" s="48"/>
      <c r="H27" s="48"/>
      <c r="I27" s="48"/>
      <c r="J27" s="48"/>
      <c r="L27" s="48"/>
      <c r="M27" s="48"/>
      <c r="N27" s="48"/>
      <c r="P27" s="48"/>
    </row>
    <row r="28" spans="1:16" ht="13.5" thickBot="1" x14ac:dyDescent="0.25">
      <c r="A28" s="13" t="s">
        <v>11</v>
      </c>
      <c r="C28" s="49"/>
      <c r="D28" s="49"/>
      <c r="E28" s="49"/>
      <c r="F28" s="49"/>
      <c r="G28" s="49"/>
      <c r="H28" s="49"/>
      <c r="I28" s="49"/>
      <c r="J28" s="49"/>
      <c r="L28" s="49"/>
      <c r="M28" s="49"/>
      <c r="N28" s="49"/>
      <c r="P28" s="49"/>
    </row>
    <row r="29" spans="1:16" s="22" customFormat="1" x14ac:dyDescent="0.2">
      <c r="A29" s="50" t="s">
        <v>12</v>
      </c>
      <c r="B29" s="51"/>
      <c r="C29" s="52">
        <f t="shared" ref="C29:J29" si="5">SUM(C25:C28)</f>
        <v>0</v>
      </c>
      <c r="D29" s="52">
        <f t="shared" si="5"/>
        <v>0</v>
      </c>
      <c r="E29" s="52">
        <f t="shared" si="5"/>
        <v>0</v>
      </c>
      <c r="F29" s="52">
        <f t="shared" si="5"/>
        <v>0</v>
      </c>
      <c r="G29" s="52">
        <f t="shared" si="5"/>
        <v>0</v>
      </c>
      <c r="H29" s="52">
        <f t="shared" si="5"/>
        <v>0</v>
      </c>
      <c r="I29" s="52">
        <f t="shared" si="5"/>
        <v>0</v>
      </c>
      <c r="J29" s="52">
        <f t="shared" si="5"/>
        <v>0</v>
      </c>
      <c r="K29" s="52"/>
      <c r="L29" s="52">
        <f>SUM(L25:L28)</f>
        <v>0</v>
      </c>
      <c r="M29" s="52">
        <f>SUM(M25:M28)</f>
        <v>0</v>
      </c>
      <c r="N29" s="52">
        <f>SUM(N25:N28)</f>
        <v>0</v>
      </c>
      <c r="O29" s="52"/>
      <c r="P29" s="52">
        <f>SUM(P25:P28)</f>
        <v>0</v>
      </c>
    </row>
    <row r="30" spans="1:16" s="15" customFormat="1" x14ac:dyDescent="0.2">
      <c r="B30" s="24"/>
    </row>
    <row r="31" spans="1:16" s="22" customFormat="1" x14ac:dyDescent="0.2">
      <c r="A31" s="53" t="s">
        <v>13</v>
      </c>
      <c r="B31" s="54"/>
      <c r="C31" s="55">
        <f t="shared" ref="C31:J31" si="6">C21+C29</f>
        <v>0</v>
      </c>
      <c r="D31" s="55">
        <f t="shared" si="6"/>
        <v>0</v>
      </c>
      <c r="E31" s="55">
        <f t="shared" si="6"/>
        <v>0</v>
      </c>
      <c r="F31" s="55">
        <f t="shared" si="6"/>
        <v>0</v>
      </c>
      <c r="G31" s="55">
        <f t="shared" si="6"/>
        <v>0</v>
      </c>
      <c r="H31" s="55">
        <f t="shared" si="6"/>
        <v>0</v>
      </c>
      <c r="I31" s="55">
        <f t="shared" si="6"/>
        <v>0</v>
      </c>
      <c r="J31" s="55">
        <f t="shared" si="6"/>
        <v>0</v>
      </c>
      <c r="K31" s="55"/>
      <c r="L31" s="55">
        <f>L21+L29</f>
        <v>0</v>
      </c>
      <c r="M31" s="55">
        <f>M21+M29</f>
        <v>0</v>
      </c>
      <c r="N31" s="55">
        <f>N21+N29</f>
        <v>0</v>
      </c>
      <c r="O31" s="55"/>
      <c r="P31" s="55">
        <f>P21+P29</f>
        <v>0</v>
      </c>
    </row>
    <row r="32" spans="1:16" s="59" customFormat="1" ht="66" customHeight="1" x14ac:dyDescent="0.2">
      <c r="A32" s="56" t="s">
        <v>36</v>
      </c>
      <c r="B32" s="57"/>
      <c r="C32" s="57"/>
      <c r="D32" s="57"/>
      <c r="E32" s="57"/>
      <c r="F32" s="58"/>
      <c r="G32" s="58"/>
      <c r="H32" s="58"/>
      <c r="I32" s="58"/>
      <c r="J32" s="57"/>
      <c r="K32" s="58"/>
      <c r="L32" s="57"/>
      <c r="M32" s="58"/>
      <c r="N32" s="57"/>
      <c r="O32" s="58"/>
      <c r="P32" s="57"/>
    </row>
    <row r="33" spans="1:16" s="15" customFormat="1" x14ac:dyDescent="0.2">
      <c r="B33" s="24"/>
    </row>
    <row r="34" spans="1:16" s="15" customFormat="1" x14ac:dyDescent="0.2">
      <c r="B34" s="24"/>
    </row>
    <row r="35" spans="1:16" s="15" customFormat="1" x14ac:dyDescent="0.2">
      <c r="B35" s="24"/>
    </row>
    <row r="36" spans="1:16" s="15" customFormat="1" x14ac:dyDescent="0.2">
      <c r="B36" s="24"/>
    </row>
    <row r="37" spans="1:16" s="15" customFormat="1" x14ac:dyDescent="0.2">
      <c r="B37" s="24"/>
    </row>
    <row r="38" spans="1:16" s="15" customFormat="1" x14ac:dyDescent="0.2">
      <c r="B38" s="24"/>
    </row>
    <row r="39" spans="1:16" s="15" customFormat="1" x14ac:dyDescent="0.2">
      <c r="B39" s="24"/>
    </row>
    <row r="40" spans="1:16" s="61" customFormat="1" ht="15.75" x14ac:dyDescent="0.25">
      <c r="A40" s="82" t="s">
        <v>38</v>
      </c>
      <c r="B40" s="83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</row>
    <row r="41" spans="1:16" s="65" customFormat="1" x14ac:dyDescent="0.2">
      <c r="A41" s="62" t="s">
        <v>39</v>
      </c>
      <c r="B41" s="62"/>
      <c r="C41" s="63" t="s">
        <v>40</v>
      </c>
      <c r="D41" s="63" t="s">
        <v>41</v>
      </c>
      <c r="E41" s="63" t="s">
        <v>43</v>
      </c>
      <c r="F41" s="63" t="s">
        <v>42</v>
      </c>
      <c r="G41" s="63" t="s">
        <v>44</v>
      </c>
      <c r="H41" s="63" t="s">
        <v>45</v>
      </c>
      <c r="I41" s="63" t="s">
        <v>46</v>
      </c>
      <c r="J41" s="63" t="s">
        <v>47</v>
      </c>
      <c r="K41" s="63" t="s">
        <v>48</v>
      </c>
      <c r="L41" s="63" t="s">
        <v>36</v>
      </c>
      <c r="M41" s="64"/>
      <c r="N41" s="64"/>
      <c r="O41" s="64"/>
      <c r="P41" s="64"/>
    </row>
    <row r="42" spans="1:16" x14ac:dyDescent="0.2">
      <c r="C42" s="8"/>
      <c r="D42" s="8"/>
      <c r="E42" s="66">
        <f>D42-C42</f>
        <v>0</v>
      </c>
      <c r="F42" s="67">
        <v>0</v>
      </c>
      <c r="G42" s="66">
        <f>E42+F42</f>
        <v>0</v>
      </c>
      <c r="H42" s="81"/>
      <c r="I42" s="80"/>
      <c r="J42" s="69"/>
      <c r="K42" s="68">
        <f>H42*I42*J42/100</f>
        <v>0</v>
      </c>
      <c r="L42" s="24"/>
    </row>
    <row r="43" spans="1:16" x14ac:dyDescent="0.2">
      <c r="C43" s="8"/>
      <c r="D43" s="8"/>
      <c r="E43" s="66">
        <f>D43-C43</f>
        <v>0</v>
      </c>
      <c r="F43" s="67">
        <v>0</v>
      </c>
      <c r="G43" s="66">
        <f>E43+F43</f>
        <v>0</v>
      </c>
      <c r="H43" s="81"/>
      <c r="I43" s="16"/>
      <c r="J43" s="69"/>
      <c r="K43" s="68">
        <f>H43*I43*J43/100</f>
        <v>0</v>
      </c>
    </row>
    <row r="44" spans="1:16" x14ac:dyDescent="0.2">
      <c r="C44" s="8"/>
      <c r="D44" s="8"/>
      <c r="E44" s="66">
        <f>D44-C44</f>
        <v>0</v>
      </c>
      <c r="F44" s="67">
        <v>0</v>
      </c>
      <c r="G44" s="66">
        <f>E44+F44</f>
        <v>0</v>
      </c>
      <c r="H44" s="81"/>
      <c r="I44" s="16"/>
      <c r="J44" s="69"/>
      <c r="K44" s="68">
        <f>H44*I44*J44/100</f>
        <v>0</v>
      </c>
    </row>
    <row r="45" spans="1:16" x14ac:dyDescent="0.2">
      <c r="C45" s="8"/>
      <c r="D45" s="8"/>
      <c r="E45" s="66">
        <f>D45-C45</f>
        <v>0</v>
      </c>
      <c r="F45" s="67">
        <v>0</v>
      </c>
      <c r="G45" s="66">
        <f>E45+F45</f>
        <v>0</v>
      </c>
      <c r="H45" s="81"/>
      <c r="I45" s="16"/>
      <c r="J45" s="69"/>
      <c r="K45" s="68">
        <f>H45*I45*J45/100</f>
        <v>0</v>
      </c>
    </row>
    <row r="46" spans="1:16" x14ac:dyDescent="0.2">
      <c r="A46" s="70" t="s">
        <v>49</v>
      </c>
      <c r="B46" s="71"/>
      <c r="C46" s="72"/>
      <c r="D46" s="72"/>
      <c r="E46" s="73">
        <f>SUM(E42:E45)</f>
        <v>0</v>
      </c>
      <c r="F46" s="72"/>
      <c r="G46" s="73">
        <f>SUM(G42:G45)</f>
        <v>0</v>
      </c>
      <c r="H46" s="74">
        <f>SUM(H42:H45)</f>
        <v>0</v>
      </c>
      <c r="I46" s="75"/>
      <c r="J46" s="72"/>
      <c r="K46" s="76">
        <f>SUM(K42:K45)</f>
        <v>0</v>
      </c>
      <c r="L46" s="72"/>
      <c r="M46" s="72"/>
      <c r="N46" s="72"/>
      <c r="O46" s="72"/>
      <c r="P46" s="72"/>
    </row>
    <row r="47" spans="1:16" s="15" customFormat="1" x14ac:dyDescent="0.2">
      <c r="B47" s="24"/>
    </row>
    <row r="48" spans="1:16" s="15" customFormat="1" x14ac:dyDescent="0.2">
      <c r="B48" s="24"/>
    </row>
    <row r="49" spans="2:2" s="15" customFormat="1" x14ac:dyDescent="0.2">
      <c r="B49" s="24"/>
    </row>
    <row r="50" spans="2:2" s="15" customFormat="1" x14ac:dyDescent="0.2">
      <c r="B50" s="24"/>
    </row>
    <row r="51" spans="2:2" s="15" customFormat="1" x14ac:dyDescent="0.2">
      <c r="B51" s="24"/>
    </row>
    <row r="52" spans="2:2" s="15" customFormat="1" x14ac:dyDescent="0.2">
      <c r="B52" s="24"/>
    </row>
    <row r="53" spans="2:2" s="15" customFormat="1" x14ac:dyDescent="0.2">
      <c r="B53" s="24"/>
    </row>
    <row r="54" spans="2:2" s="15" customFormat="1" x14ac:dyDescent="0.2">
      <c r="B54" s="24"/>
    </row>
    <row r="55" spans="2:2" s="15" customFormat="1" x14ac:dyDescent="0.2">
      <c r="B55" s="24"/>
    </row>
    <row r="56" spans="2:2" s="15" customFormat="1" x14ac:dyDescent="0.2">
      <c r="B56" s="24"/>
    </row>
    <row r="57" spans="2:2" s="15" customFormat="1" x14ac:dyDescent="0.2">
      <c r="B57" s="24"/>
    </row>
    <row r="58" spans="2:2" s="15" customFormat="1" x14ac:dyDescent="0.2">
      <c r="B58" s="24"/>
    </row>
    <row r="59" spans="2:2" s="15" customFormat="1" x14ac:dyDescent="0.2">
      <c r="B59" s="24"/>
    </row>
    <row r="60" spans="2:2" s="15" customFormat="1" x14ac:dyDescent="0.2">
      <c r="B60" s="24"/>
    </row>
    <row r="61" spans="2:2" s="15" customFormat="1" x14ac:dyDescent="0.2">
      <c r="B61" s="24"/>
    </row>
    <row r="62" spans="2:2" s="15" customFormat="1" x14ac:dyDescent="0.2">
      <c r="B62" s="24"/>
    </row>
    <row r="63" spans="2:2" s="15" customFormat="1" x14ac:dyDescent="0.2">
      <c r="B63" s="24"/>
    </row>
    <row r="64" spans="2:2" s="15" customFormat="1" x14ac:dyDescent="0.2">
      <c r="B64" s="24"/>
    </row>
    <row r="65" spans="2:2" s="15" customFormat="1" x14ac:dyDescent="0.2">
      <c r="B65" s="24"/>
    </row>
    <row r="66" spans="2:2" s="15" customFormat="1" x14ac:dyDescent="0.2">
      <c r="B66" s="24"/>
    </row>
    <row r="67" spans="2:2" s="15" customFormat="1" x14ac:dyDescent="0.2">
      <c r="B67" s="24"/>
    </row>
    <row r="68" spans="2:2" s="15" customFormat="1" x14ac:dyDescent="0.2">
      <c r="B68" s="24"/>
    </row>
    <row r="69" spans="2:2" s="15" customFormat="1" x14ac:dyDescent="0.2">
      <c r="B69" s="24"/>
    </row>
    <row r="70" spans="2:2" s="15" customFormat="1" x14ac:dyDescent="0.2">
      <c r="B70" s="24"/>
    </row>
    <row r="71" spans="2:2" s="15" customFormat="1" x14ac:dyDescent="0.2">
      <c r="B71" s="24"/>
    </row>
    <row r="72" spans="2:2" s="15" customFormat="1" x14ac:dyDescent="0.2">
      <c r="B72" s="24"/>
    </row>
    <row r="73" spans="2:2" s="15" customFormat="1" x14ac:dyDescent="0.2">
      <c r="B73" s="24"/>
    </row>
    <row r="74" spans="2:2" s="15" customFormat="1" x14ac:dyDescent="0.2">
      <c r="B74" s="24"/>
    </row>
    <row r="75" spans="2:2" s="15" customFormat="1" x14ac:dyDescent="0.2">
      <c r="B75" s="24"/>
    </row>
    <row r="76" spans="2:2" s="15" customFormat="1" x14ac:dyDescent="0.2">
      <c r="B76" s="24"/>
    </row>
    <row r="77" spans="2:2" s="15" customFormat="1" x14ac:dyDescent="0.2">
      <c r="B77" s="24"/>
    </row>
    <row r="78" spans="2:2" s="15" customFormat="1" x14ac:dyDescent="0.2">
      <c r="B78" s="24"/>
    </row>
    <row r="79" spans="2:2" s="15" customFormat="1" x14ac:dyDescent="0.2">
      <c r="B79" s="24"/>
    </row>
    <row r="80" spans="2:2" s="15" customFormat="1" x14ac:dyDescent="0.2">
      <c r="B80" s="24"/>
    </row>
    <row r="81" spans="2:2" s="15" customFormat="1" x14ac:dyDescent="0.2">
      <c r="B81" s="24"/>
    </row>
    <row r="82" spans="2:2" s="15" customFormat="1" x14ac:dyDescent="0.2">
      <c r="B82" s="24"/>
    </row>
    <row r="83" spans="2:2" s="15" customFormat="1" x14ac:dyDescent="0.2">
      <c r="B83" s="24"/>
    </row>
    <row r="84" spans="2:2" s="15" customFormat="1" x14ac:dyDescent="0.2">
      <c r="B84" s="24"/>
    </row>
    <row r="85" spans="2:2" s="15" customFormat="1" x14ac:dyDescent="0.2">
      <c r="B85" s="24"/>
    </row>
    <row r="86" spans="2:2" s="15" customFormat="1" x14ac:dyDescent="0.2">
      <c r="B86" s="24"/>
    </row>
    <row r="87" spans="2:2" s="15" customFormat="1" x14ac:dyDescent="0.2">
      <c r="B87" s="24"/>
    </row>
    <row r="88" spans="2:2" s="15" customFormat="1" x14ac:dyDescent="0.2">
      <c r="B88" s="24"/>
    </row>
    <row r="89" spans="2:2" s="15" customFormat="1" x14ac:dyDescent="0.2">
      <c r="B89" s="24"/>
    </row>
    <row r="90" spans="2:2" s="15" customFormat="1" x14ac:dyDescent="0.2">
      <c r="B90" s="24"/>
    </row>
    <row r="91" spans="2:2" s="15" customFormat="1" x14ac:dyDescent="0.2">
      <c r="B91" s="24"/>
    </row>
    <row r="92" spans="2:2" s="15" customFormat="1" x14ac:dyDescent="0.2">
      <c r="B92" s="24"/>
    </row>
    <row r="93" spans="2:2" s="15" customFormat="1" x14ac:dyDescent="0.2">
      <c r="B93" s="24"/>
    </row>
    <row r="94" spans="2:2" s="15" customFormat="1" x14ac:dyDescent="0.2">
      <c r="B94" s="24"/>
    </row>
    <row r="95" spans="2:2" s="15" customFormat="1" x14ac:dyDescent="0.2">
      <c r="B95" s="24"/>
    </row>
    <row r="96" spans="2:2" s="15" customFormat="1" x14ac:dyDescent="0.2">
      <c r="B96" s="24"/>
    </row>
    <row r="97" spans="2:2" s="15" customFormat="1" x14ac:dyDescent="0.2">
      <c r="B97" s="24"/>
    </row>
    <row r="98" spans="2:2" s="15" customFormat="1" x14ac:dyDescent="0.2">
      <c r="B98" s="24"/>
    </row>
    <row r="99" spans="2:2" s="15" customFormat="1" x14ac:dyDescent="0.2">
      <c r="B99" s="24"/>
    </row>
    <row r="100" spans="2:2" s="15" customFormat="1" x14ac:dyDescent="0.2">
      <c r="B100" s="24"/>
    </row>
    <row r="101" spans="2:2" s="15" customFormat="1" x14ac:dyDescent="0.2">
      <c r="B101" s="24"/>
    </row>
    <row r="102" spans="2:2" s="15" customFormat="1" x14ac:dyDescent="0.2">
      <c r="B102" s="24"/>
    </row>
    <row r="103" spans="2:2" s="15" customFormat="1" x14ac:dyDescent="0.2">
      <c r="B103" s="24"/>
    </row>
    <row r="104" spans="2:2" s="15" customFormat="1" x14ac:dyDescent="0.2">
      <c r="B104" s="24"/>
    </row>
    <row r="105" spans="2:2" s="15" customFormat="1" x14ac:dyDescent="0.2">
      <c r="B105" s="24"/>
    </row>
    <row r="106" spans="2:2" s="15" customFormat="1" x14ac:dyDescent="0.2">
      <c r="B106" s="24"/>
    </row>
    <row r="107" spans="2:2" s="15" customFormat="1" x14ac:dyDescent="0.2">
      <c r="B107" s="24"/>
    </row>
    <row r="108" spans="2:2" s="15" customFormat="1" x14ac:dyDescent="0.2">
      <c r="B108" s="24"/>
    </row>
    <row r="109" spans="2:2" s="15" customFormat="1" x14ac:dyDescent="0.2">
      <c r="B109" s="24"/>
    </row>
    <row r="110" spans="2:2" s="15" customFormat="1" x14ac:dyDescent="0.2">
      <c r="B110" s="24"/>
    </row>
    <row r="111" spans="2:2" s="15" customFormat="1" x14ac:dyDescent="0.2">
      <c r="B111" s="24"/>
    </row>
    <row r="112" spans="2:2" s="15" customFormat="1" x14ac:dyDescent="0.2">
      <c r="B112" s="24"/>
    </row>
    <row r="113" spans="2:2" s="15" customFormat="1" x14ac:dyDescent="0.2">
      <c r="B113" s="24"/>
    </row>
    <row r="114" spans="2:2" s="15" customFormat="1" x14ac:dyDescent="0.2">
      <c r="B114" s="24"/>
    </row>
    <row r="115" spans="2:2" s="15" customFormat="1" x14ac:dyDescent="0.2">
      <c r="B115" s="24"/>
    </row>
    <row r="116" spans="2:2" s="15" customFormat="1" x14ac:dyDescent="0.2">
      <c r="B116" s="24"/>
    </row>
    <row r="117" spans="2:2" s="15" customFormat="1" x14ac:dyDescent="0.2">
      <c r="B117" s="24"/>
    </row>
    <row r="118" spans="2:2" s="15" customFormat="1" x14ac:dyDescent="0.2">
      <c r="B118" s="24"/>
    </row>
    <row r="119" spans="2:2" s="15" customFormat="1" x14ac:dyDescent="0.2">
      <c r="B119" s="24"/>
    </row>
    <row r="120" spans="2:2" s="15" customFormat="1" x14ac:dyDescent="0.2">
      <c r="B120" s="24"/>
    </row>
    <row r="121" spans="2:2" s="15" customFormat="1" x14ac:dyDescent="0.2">
      <c r="B121" s="24"/>
    </row>
    <row r="122" spans="2:2" s="15" customFormat="1" x14ac:dyDescent="0.2">
      <c r="B122" s="24"/>
    </row>
    <row r="123" spans="2:2" s="15" customFormat="1" x14ac:dyDescent="0.2">
      <c r="B123" s="24"/>
    </row>
    <row r="124" spans="2:2" s="15" customFormat="1" x14ac:dyDescent="0.2">
      <c r="B124" s="24"/>
    </row>
    <row r="125" spans="2:2" s="15" customFormat="1" x14ac:dyDescent="0.2">
      <c r="B125" s="24"/>
    </row>
    <row r="126" spans="2:2" s="15" customFormat="1" x14ac:dyDescent="0.2">
      <c r="B126" s="24"/>
    </row>
    <row r="127" spans="2:2" s="15" customFormat="1" x14ac:dyDescent="0.2">
      <c r="B127" s="24"/>
    </row>
    <row r="128" spans="2:2" s="15" customFormat="1" x14ac:dyDescent="0.2">
      <c r="B128" s="24"/>
    </row>
    <row r="129" spans="2:2" s="15" customFormat="1" x14ac:dyDescent="0.2">
      <c r="B129" s="24"/>
    </row>
    <row r="130" spans="2:2" s="15" customFormat="1" x14ac:dyDescent="0.2">
      <c r="B130" s="24"/>
    </row>
    <row r="131" spans="2:2" s="15" customFormat="1" x14ac:dyDescent="0.2">
      <c r="B131" s="24"/>
    </row>
    <row r="132" spans="2:2" s="15" customFormat="1" x14ac:dyDescent="0.2">
      <c r="B132" s="24"/>
    </row>
    <row r="133" spans="2:2" s="15" customFormat="1" x14ac:dyDescent="0.2">
      <c r="B133" s="24"/>
    </row>
    <row r="134" spans="2:2" s="15" customFormat="1" x14ac:dyDescent="0.2">
      <c r="B134" s="24"/>
    </row>
    <row r="135" spans="2:2" s="15" customFormat="1" x14ac:dyDescent="0.2">
      <c r="B135" s="24"/>
    </row>
    <row r="136" spans="2:2" s="15" customFormat="1" x14ac:dyDescent="0.2">
      <c r="B136" s="24"/>
    </row>
    <row r="137" spans="2:2" s="15" customFormat="1" x14ac:dyDescent="0.2">
      <c r="B137" s="24"/>
    </row>
    <row r="138" spans="2:2" s="15" customFormat="1" x14ac:dyDescent="0.2">
      <c r="B138" s="24"/>
    </row>
    <row r="139" spans="2:2" s="15" customFormat="1" x14ac:dyDescent="0.2">
      <c r="B139" s="24"/>
    </row>
    <row r="140" spans="2:2" s="15" customFormat="1" x14ac:dyDescent="0.2">
      <c r="B140" s="24"/>
    </row>
    <row r="141" spans="2:2" s="15" customFormat="1" x14ac:dyDescent="0.2">
      <c r="B141" s="24"/>
    </row>
    <row r="142" spans="2:2" s="15" customFormat="1" x14ac:dyDescent="0.2">
      <c r="B142" s="24"/>
    </row>
    <row r="143" spans="2:2" s="15" customFormat="1" x14ac:dyDescent="0.2">
      <c r="B143" s="24"/>
    </row>
    <row r="144" spans="2:2" s="15" customFormat="1" x14ac:dyDescent="0.2">
      <c r="B144" s="24"/>
    </row>
    <row r="145" spans="2:2" s="15" customFormat="1" x14ac:dyDescent="0.2">
      <c r="B145" s="24"/>
    </row>
    <row r="146" spans="2:2" s="15" customFormat="1" x14ac:dyDescent="0.2">
      <c r="B146" s="24"/>
    </row>
    <row r="147" spans="2:2" s="15" customFormat="1" x14ac:dyDescent="0.2">
      <c r="B147" s="24"/>
    </row>
    <row r="148" spans="2:2" s="15" customFormat="1" x14ac:dyDescent="0.2">
      <c r="B148" s="24"/>
    </row>
    <row r="149" spans="2:2" s="15" customFormat="1" x14ac:dyDescent="0.2">
      <c r="B149" s="24"/>
    </row>
    <row r="150" spans="2:2" s="15" customFormat="1" x14ac:dyDescent="0.2">
      <c r="B150" s="24"/>
    </row>
    <row r="151" spans="2:2" s="15" customFormat="1" x14ac:dyDescent="0.2">
      <c r="B151" s="24"/>
    </row>
    <row r="152" spans="2:2" s="15" customFormat="1" x14ac:dyDescent="0.2">
      <c r="B152" s="24"/>
    </row>
    <row r="153" spans="2:2" s="15" customFormat="1" x14ac:dyDescent="0.2">
      <c r="B153" s="24"/>
    </row>
    <row r="154" spans="2:2" s="15" customFormat="1" x14ac:dyDescent="0.2">
      <c r="B154" s="24"/>
    </row>
    <row r="155" spans="2:2" s="15" customFormat="1" x14ac:dyDescent="0.2">
      <c r="B155" s="24"/>
    </row>
    <row r="156" spans="2:2" s="15" customFormat="1" x14ac:dyDescent="0.2">
      <c r="B156" s="24"/>
    </row>
    <row r="157" spans="2:2" s="15" customFormat="1" x14ac:dyDescent="0.2">
      <c r="B157" s="24"/>
    </row>
    <row r="158" spans="2:2" s="15" customFormat="1" x14ac:dyDescent="0.2">
      <c r="B158" s="24"/>
    </row>
    <row r="159" spans="2:2" s="15" customFormat="1" x14ac:dyDescent="0.2">
      <c r="B159" s="24"/>
    </row>
  </sheetData>
  <sheetProtection algorithmName="SHA-512" hashValue="b0hr0YJGcpIDFni4exHQaW3C82++PfPeY2qL2UNiVz9Ke/r3ZlzE2Oa/QEUwRo5nL8PxUEp526Xor0/60TUMjA==" saltValue="4iNWc4To/6f3dKH2wgKoDw==" spinCount="100000" sheet="1" objects="1" scenarios="1"/>
  <mergeCells count="2">
    <mergeCell ref="A40:B40"/>
    <mergeCell ref="L1:P1"/>
  </mergeCells>
  <phoneticPr fontId="0" type="noConversion"/>
  <hyperlinks>
    <hyperlink ref="K1" r:id="rId1"/>
    <hyperlink ref="A1" r:id="rId2"/>
  </hyperlinks>
  <pageMargins left="0.55118110236220474" right="0.35433070866141736" top="0.78740157480314965" bottom="0.39370078740157483" header="0.51181102362204722" footer="0.31496062992125984"/>
  <pageSetup paperSize="9" orientation="landscape" verticalDpi="0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Расчет</vt:lpstr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2020-09-30T19:30:56Z</dcterms:created>
  <dcterms:modified xsi:type="dcterms:W3CDTF">2020-10-02T20:45:30Z</dcterms:modified>
</cp:coreProperties>
</file>